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90" windowWidth="28335" windowHeight="14505"/>
  </bookViews>
  <sheets>
    <sheet name="BoM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2" i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11"/>
  <c r="F28" l="1"/>
  <c r="D28"/>
</calcChain>
</file>

<file path=xl/sharedStrings.xml><?xml version="1.0" encoding="utf-8"?>
<sst xmlns="http://schemas.openxmlformats.org/spreadsheetml/2006/main" count="85" uniqueCount="85">
  <si>
    <t>Item</t>
  </si>
  <si>
    <t>Qty</t>
  </si>
  <si>
    <t>Description</t>
  </si>
  <si>
    <t>Manufacturer P/N</t>
  </si>
  <si>
    <t>Manufacturer</t>
  </si>
  <si>
    <t>Internet link</t>
  </si>
  <si>
    <t>Packaging</t>
  </si>
  <si>
    <t>Schematics Ref</t>
  </si>
  <si>
    <t>Prototype quantity :</t>
  </si>
  <si>
    <t>Price/chip</t>
  </si>
  <si>
    <t>Total for 100 prototypes :</t>
  </si>
  <si>
    <t xml:space="preserve"> </t>
  </si>
  <si>
    <t>Total for 10k "prototypes" :</t>
  </si>
  <si>
    <t>Total for 5000 prototypes :</t>
  </si>
  <si>
    <t>Total for 1000 prototypes :</t>
  </si>
  <si>
    <t>Total:</t>
  </si>
  <si>
    <t>Total for 10 prototypes :</t>
  </si>
  <si>
    <t>Home Stock</t>
  </si>
  <si>
    <t>Total Price</t>
  </si>
  <si>
    <t>Digikey Stock</t>
  </si>
  <si>
    <t>Project Bill Of Materials</t>
  </si>
  <si>
    <t>Category</t>
  </si>
  <si>
    <t>Family</t>
  </si>
  <si>
    <t>(Value)</t>
  </si>
  <si>
    <t xml:space="preserve">Missing in Kicad: </t>
  </si>
  <si>
    <t>Missing in BoM:</t>
  </si>
  <si>
    <t>ESP8266 module - ESP-03</t>
  </si>
  <si>
    <t>http://www.ebay.com/itm/ESP8266-Serial-Wireless-WIFI-Transceiver-Module-Send-Receive-LWIP-AP-STA-A-/201206173209</t>
  </si>
  <si>
    <t>http://www.digikey.com/product-detail/en/NCP1117LPST33T3G/NCP1117LPST33T3GOSCT-ND/3462387</t>
  </si>
  <si>
    <t>IC REG LDO 3.3V 1A SOT223</t>
  </si>
  <si>
    <t>NCP1117LPST33T3G</t>
  </si>
  <si>
    <t>ON Semi</t>
  </si>
  <si>
    <t>U1</t>
  </si>
  <si>
    <t>SOT-223</t>
  </si>
  <si>
    <t>FTDI</t>
  </si>
  <si>
    <t>U3</t>
  </si>
  <si>
    <t>CON1</t>
  </si>
  <si>
    <t>http://www.digikey.com/product-detail/en/10118194-0001LF/609-4618-1-ND/2785382</t>
  </si>
  <si>
    <t>10118194-0001LF</t>
  </si>
  <si>
    <t>FCI</t>
  </si>
  <si>
    <t>CONN USB MICRO B RECPT SMT R/A</t>
  </si>
  <si>
    <t>Q2</t>
  </si>
  <si>
    <t>Q1</t>
  </si>
  <si>
    <t>P1</t>
  </si>
  <si>
    <t>SW1</t>
  </si>
  <si>
    <t>http://www.digikey.com/product-detail/en/PTS645SM43SMTR92%20LFS/CKN9112CT-ND/1146934</t>
  </si>
  <si>
    <t>SWITCH TACTILE SPST-NO 0.05A 12V</t>
  </si>
  <si>
    <t>PTS645SM43SMTR92 LFS</t>
  </si>
  <si>
    <t>C&amp;K</t>
  </si>
  <si>
    <t>http://www.digikey.com/product-detail/en/NPTC121KFXC-RC/S5604-ND/776062</t>
  </si>
  <si>
    <t>CONN FEMALE 12POS .1" SMD TIN</t>
  </si>
  <si>
    <t>NPTC121KFXC-RC</t>
  </si>
  <si>
    <t>Sulins Connector Solutions</t>
  </si>
  <si>
    <t>http://www.digikey.com/product-detail/en/FT230XS-R/768-1135-1-ND/3029155</t>
  </si>
  <si>
    <t>SSOP16</t>
  </si>
  <si>
    <t>FT230XS-R</t>
  </si>
  <si>
    <t>IC USB SERIAL BASIC UART 16SSOP</t>
  </si>
  <si>
    <t>C5 C6</t>
  </si>
  <si>
    <t>C4 C7 C8</t>
  </si>
  <si>
    <t>CAP 100nF 0603 &gt;=6.3V</t>
  </si>
  <si>
    <t>C1 C2 C3 C9 C10</t>
  </si>
  <si>
    <t>CAP 4,7uF 0603 &gt;= 6,3V</t>
  </si>
  <si>
    <t>CAP 47pF 0603 &gt;=6.3V</t>
  </si>
  <si>
    <t>LED 0603 GREEN</t>
  </si>
  <si>
    <t>D1 D2 D3</t>
  </si>
  <si>
    <t>FB1</t>
  </si>
  <si>
    <t>FERRITE 0603</t>
  </si>
  <si>
    <t>MOSFET N (VGSth &lt; 2V!) SOT23</t>
  </si>
  <si>
    <t>MOSFET P (VGSth &lt; 2V!) SOT23</t>
  </si>
  <si>
    <t>R3</t>
  </si>
  <si>
    <t>RES 0Ohms 0603</t>
  </si>
  <si>
    <t>R6 R7</t>
  </si>
  <si>
    <t>RES 27Ohms 0603</t>
  </si>
  <si>
    <t>RES 1k 0603</t>
  </si>
  <si>
    <t>R1 R2 R4 R9 R10 R11</t>
  </si>
  <si>
    <t>R5</t>
  </si>
  <si>
    <t>R8</t>
  </si>
  <si>
    <t>NOT POPULATED</t>
  </si>
  <si>
    <t>U2</t>
  </si>
  <si>
    <t>U4</t>
  </si>
  <si>
    <t>http://www.digikey.com/product-detail/en/700-00012/700-00012-ND/1774444</t>
  </si>
  <si>
    <t>BREADBOARD SOLDERLESS (TAPED ON BOARD)</t>
  </si>
  <si>
    <t>http://www.digikey.com/product-detail/en/742C163102JP/742C163102JPCT-ND/1124513</t>
  </si>
  <si>
    <t>RES ARRAY 1K OHM 8 RES 2506</t>
  </si>
  <si>
    <t>742C163102JP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</si>
</sst>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10"/>
      <color theme="4"/>
      <name val="Arial"/>
      <family val="2"/>
    </font>
    <font>
      <sz val="8"/>
      <color theme="4"/>
      <name val="Arial"/>
      <family val="2"/>
    </font>
    <font>
      <u/>
      <sz val="8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4"/>
      <name val="Arial"/>
      <family val="2"/>
    </font>
    <font>
      <sz val="22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/>
    <xf numFmtId="0" fontId="7" fillId="2" borderId="4" xfId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8" fillId="2" borderId="0" xfId="2" applyFont="1" applyFill="1" applyBorder="1" applyAlignment="1" applyProtection="1">
      <alignment horizontal="center"/>
    </xf>
    <xf numFmtId="0" fontId="6" fillId="2" borderId="8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8" fillId="2" borderId="4" xfId="2" applyFont="1" applyFill="1" applyBorder="1" applyAlignment="1" applyProtection="1">
      <alignment horizontal="center"/>
    </xf>
    <xf numFmtId="0" fontId="0" fillId="0" borderId="4" xfId="0" applyBorder="1"/>
    <xf numFmtId="0" fontId="0" fillId="0" borderId="5" xfId="0" applyBorder="1"/>
    <xf numFmtId="0" fontId="9" fillId="0" borderId="13" xfId="0" applyFont="1" applyBorder="1" applyAlignment="1">
      <alignment horizontal="center"/>
    </xf>
    <xf numFmtId="0" fontId="3" fillId="0" borderId="12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0" fillId="2" borderId="0" xfId="0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 wrapText="1"/>
    </xf>
    <xf numFmtId="0" fontId="12" fillId="2" borderId="10" xfId="1" applyFont="1" applyFill="1" applyBorder="1" applyAlignment="1">
      <alignment horizontal="center"/>
    </xf>
    <xf numFmtId="3" fontId="12" fillId="2" borderId="10" xfId="1" applyNumberFormat="1" applyFont="1" applyFill="1" applyBorder="1" applyAlignment="1">
      <alignment horizont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/>
    </xf>
    <xf numFmtId="0" fontId="4" fillId="2" borderId="10" xfId="2" applyFill="1" applyBorder="1" applyAlignment="1" applyProtection="1">
      <alignment horizontal="center" vertical="center"/>
    </xf>
    <xf numFmtId="0" fontId="12" fillId="2" borderId="1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center"/>
    </xf>
    <xf numFmtId="3" fontId="12" fillId="2" borderId="1" xfId="1" applyNumberFormat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2" applyFill="1" applyBorder="1" applyAlignment="1" applyProtection="1">
      <alignment horizontal="center" vertical="center"/>
    </xf>
    <xf numFmtId="0" fontId="12" fillId="2" borderId="3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4" fillId="2" borderId="1" xfId="2" applyFill="1" applyBorder="1" applyAlignment="1" applyProtection="1">
      <alignment horizontal="center"/>
    </xf>
    <xf numFmtId="0" fontId="12" fillId="2" borderId="3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gikey.com/product-detail/en/742C163102JP/742C163102JPCT-ND/1124513" TargetMode="External"/><Relationship Id="rId18" Type="http://schemas.openxmlformats.org/officeDocument/2006/relationships/ctrlProp" Target="../ctrlProps/ctrlProp1.xml"/><Relationship Id="rId3" Type="http://schemas.openxmlformats.org/officeDocument/2006/relationships/hyperlink" Target="http://www.digikey.com/product-detail/en/FT230XS-R/768-1135-1-ND/3029155" TargetMode="External"/><Relationship Id="rId21" Type="http://schemas.openxmlformats.org/officeDocument/2006/relationships/ctrlProp" Target="../ctrlProps/ctrlProp4.xml"/><Relationship Id="rId7" Type="http://schemas.openxmlformats.org/officeDocument/2006/relationships/hyperlink" Target="http://www.digikey.com/product-detail/en/700-00012/700-00012-ND/1774444" TargetMode="External"/><Relationship Id="rId2" Type="http://schemas.openxmlformats.org/officeDocument/2006/relationships/hyperlink" Target="http://www.digikey.com/product-detail/en/NCP1117LPST33T3G/NCP1117LPST33T3GOSCT-ND/3462387" TargetMode="External"/><Relationship Id="rId20" Type="http://schemas.openxmlformats.org/officeDocument/2006/relationships/ctrlProp" Target="../ctrlProps/ctrlProp3.xml"/><Relationship Id="rId1" Type="http://schemas.openxmlformats.org/officeDocument/2006/relationships/hyperlink" Target="http://www.ebay.com/itm/ESP8266-Serial-Wireless-WIFI-Transceiver-Module-Send-Receive-LWIP-AP-STA-A-/201206173209" TargetMode="External"/><Relationship Id="rId6" Type="http://schemas.openxmlformats.org/officeDocument/2006/relationships/hyperlink" Target="http://www.digikey.com/product-detail/en/PTS645SM43SMTR92%20LFS/CKN9112CT-ND/1146934" TargetMode="External"/><Relationship Id="rId24" Type="http://schemas.openxmlformats.org/officeDocument/2006/relationships/ctrlProp" Target="../ctrlProps/ctrlProp7.xml"/><Relationship Id="rId5" Type="http://schemas.openxmlformats.org/officeDocument/2006/relationships/hyperlink" Target="http://www.digikey.com/product-detail/en/NPTC121KFXC-RC/S5604-ND/776062" TargetMode="External"/><Relationship Id="rId23" Type="http://schemas.openxmlformats.org/officeDocument/2006/relationships/ctrlProp" Target="../ctrlProps/ctrlProp6.xml"/><Relationship Id="rId10" Type="http://schemas.openxmlformats.org/officeDocument/2006/relationships/vmlDrawing" Target="../drawings/vmlDrawing1.vml"/><Relationship Id="rId19" Type="http://schemas.openxmlformats.org/officeDocument/2006/relationships/ctrlProp" Target="../ctrlProps/ctrlProp2.xml"/><Relationship Id="rId4" Type="http://schemas.openxmlformats.org/officeDocument/2006/relationships/hyperlink" Target="http://www.digikey.com/product-detail/en/10118194-0001LF/609-4618-1-ND/2785382" TargetMode="External"/><Relationship Id="rId9" Type="http://schemas.openxmlformats.org/officeDocument/2006/relationships/printerSettings" Target="../printerSettings/printerSettings1.bin"/><Relationship Id="rId22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P35"/>
  <sheetViews>
    <sheetView tabSelected="1" zoomScale="145" zoomScaleNormal="145" workbookViewId="0">
      <selection activeCell="I13" sqref="I13"/>
    </sheetView>
  </sheetViews>
  <sheetFormatPr baseColWidth="10" defaultRowHeight="15"/>
  <cols>
    <col min="1" max="1" width="1.85546875" customWidth="1"/>
    <col min="2" max="2" width="5.140625" customWidth="1"/>
    <col min="3" max="3" width="25.42578125" customWidth="1"/>
    <col min="4" max="4" width="5.85546875" customWidth="1"/>
    <col min="5" max="5" width="10.7109375" customWidth="1"/>
    <col min="6" max="6" width="10.85546875" bestFit="1" customWidth="1"/>
    <col min="7" max="7" width="11.85546875" bestFit="1" customWidth="1"/>
    <col min="8" max="8" width="13.85546875" customWidth="1"/>
    <col min="9" max="9" width="30.85546875" customWidth="1"/>
    <col min="10" max="10" width="19.7109375" customWidth="1"/>
    <col min="11" max="11" width="32.5703125" bestFit="1" customWidth="1"/>
    <col min="12" max="12" width="17.42578125" customWidth="1"/>
    <col min="13" max="13" width="112.85546875" bestFit="1" customWidth="1"/>
    <col min="14" max="14" width="22.85546875" bestFit="1" customWidth="1"/>
    <col min="15" max="15" width="54.7109375" customWidth="1"/>
    <col min="16" max="16" width="10.140625" customWidth="1"/>
  </cols>
  <sheetData>
    <row r="2" spans="1:16" ht="28.5">
      <c r="B2" s="64" t="s">
        <v>20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"/>
      <c r="O2" s="1"/>
      <c r="P2" s="1"/>
    </row>
    <row r="3" spans="1:16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6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5.75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6" ht="15.75" thickBot="1">
      <c r="B7" s="2"/>
      <c r="C7" s="21" t="s">
        <v>8</v>
      </c>
      <c r="D7" s="21">
        <v>3</v>
      </c>
      <c r="E7" s="2"/>
      <c r="F7" s="2"/>
      <c r="G7" s="2"/>
      <c r="H7" s="2"/>
      <c r="I7" s="2"/>
      <c r="J7" s="2"/>
      <c r="K7" s="2"/>
      <c r="L7" s="2"/>
      <c r="M7" s="2"/>
    </row>
    <row r="8" spans="1:16" ht="19.5" customHeight="1" thickBot="1">
      <c r="B8" s="23" t="s">
        <v>0</v>
      </c>
      <c r="C8" s="22" t="s">
        <v>7</v>
      </c>
      <c r="D8" s="22" t="s">
        <v>1</v>
      </c>
      <c r="E8" s="24" t="s">
        <v>9</v>
      </c>
      <c r="F8" s="25" t="s">
        <v>18</v>
      </c>
      <c r="G8" s="25" t="s">
        <v>17</v>
      </c>
      <c r="H8" s="25" t="s">
        <v>19</v>
      </c>
      <c r="I8" s="25" t="s">
        <v>2</v>
      </c>
      <c r="J8" s="25" t="s">
        <v>3</v>
      </c>
      <c r="K8" s="25" t="s">
        <v>4</v>
      </c>
      <c r="L8" s="25" t="s">
        <v>6</v>
      </c>
      <c r="M8" s="25" t="s">
        <v>5</v>
      </c>
      <c r="N8" s="25" t="s">
        <v>21</v>
      </c>
      <c r="O8" s="26" t="s">
        <v>22</v>
      </c>
      <c r="P8" s="27" t="s">
        <v>23</v>
      </c>
    </row>
    <row r="9" spans="1:16">
      <c r="A9" s="4"/>
      <c r="B9" s="41">
        <v>1</v>
      </c>
      <c r="C9" s="42" t="s">
        <v>32</v>
      </c>
      <c r="D9" s="43">
        <v>1</v>
      </c>
      <c r="E9" s="44"/>
      <c r="F9" s="45"/>
      <c r="G9" s="45"/>
      <c r="H9" s="46"/>
      <c r="I9" s="47" t="s">
        <v>29</v>
      </c>
      <c r="J9" s="47" t="s">
        <v>30</v>
      </c>
      <c r="K9" s="48" t="s">
        <v>31</v>
      </c>
      <c r="L9" s="47" t="s">
        <v>33</v>
      </c>
      <c r="M9" s="49" t="s">
        <v>28</v>
      </c>
      <c r="N9" s="47"/>
      <c r="O9" s="48"/>
      <c r="P9" s="50"/>
    </row>
    <row r="10" spans="1:16">
      <c r="A10" s="4"/>
      <c r="B10" s="51">
        <v>2</v>
      </c>
      <c r="C10" s="52" t="s">
        <v>35</v>
      </c>
      <c r="D10" s="53">
        <v>1</v>
      </c>
      <c r="E10" s="54"/>
      <c r="F10" s="55"/>
      <c r="G10" s="55"/>
      <c r="H10" s="56"/>
      <c r="I10" s="57" t="s">
        <v>56</v>
      </c>
      <c r="J10" s="58" t="s">
        <v>55</v>
      </c>
      <c r="K10" s="57" t="s">
        <v>34</v>
      </c>
      <c r="L10" s="57" t="s">
        <v>54</v>
      </c>
      <c r="M10" s="59" t="s">
        <v>53</v>
      </c>
      <c r="N10" s="58"/>
      <c r="O10" s="57"/>
      <c r="P10" s="60"/>
    </row>
    <row r="11" spans="1:16">
      <c r="A11" s="4"/>
      <c r="B11" s="51">
        <f>B10+1</f>
        <v>3</v>
      </c>
      <c r="C11" s="52" t="s">
        <v>36</v>
      </c>
      <c r="D11" s="53">
        <v>1</v>
      </c>
      <c r="E11" s="54"/>
      <c r="F11" s="55"/>
      <c r="G11" s="55"/>
      <c r="H11" s="56"/>
      <c r="I11" s="57" t="s">
        <v>40</v>
      </c>
      <c r="J11" s="57" t="s">
        <v>38</v>
      </c>
      <c r="K11" s="61" t="s">
        <v>39</v>
      </c>
      <c r="L11" s="57"/>
      <c r="M11" s="62" t="s">
        <v>37</v>
      </c>
      <c r="N11" s="57"/>
      <c r="O11" s="61"/>
      <c r="P11" s="60"/>
    </row>
    <row r="12" spans="1:16">
      <c r="A12" s="4"/>
      <c r="B12" s="51">
        <f t="shared" ref="B12:B27" si="0">B11+1</f>
        <v>4</v>
      </c>
      <c r="C12" s="52" t="s">
        <v>41</v>
      </c>
      <c r="D12" s="53">
        <v>1</v>
      </c>
      <c r="E12" s="54"/>
      <c r="F12" s="55"/>
      <c r="G12" s="55"/>
      <c r="H12" s="56"/>
      <c r="I12" s="57" t="s">
        <v>67</v>
      </c>
      <c r="J12" s="57"/>
      <c r="K12" s="61"/>
      <c r="L12" s="57"/>
      <c r="M12" s="62"/>
      <c r="N12" s="57"/>
      <c r="O12" s="61"/>
      <c r="P12" s="60"/>
    </row>
    <row r="13" spans="1:16">
      <c r="A13" s="4"/>
      <c r="B13" s="51">
        <f t="shared" si="0"/>
        <v>5</v>
      </c>
      <c r="C13" s="52" t="s">
        <v>42</v>
      </c>
      <c r="D13" s="53">
        <v>1</v>
      </c>
      <c r="E13" s="54"/>
      <c r="F13" s="55"/>
      <c r="G13" s="55"/>
      <c r="H13" s="56"/>
      <c r="I13" s="57" t="s">
        <v>68</v>
      </c>
      <c r="J13" s="57"/>
      <c r="K13" s="61"/>
      <c r="L13" s="57"/>
      <c r="M13" s="62"/>
      <c r="N13" s="57"/>
      <c r="O13" s="61"/>
      <c r="P13" s="60"/>
    </row>
    <row r="14" spans="1:16">
      <c r="A14" s="4"/>
      <c r="B14" s="51">
        <f t="shared" si="0"/>
        <v>6</v>
      </c>
      <c r="C14" s="52" t="s">
        <v>43</v>
      </c>
      <c r="D14" s="53">
        <v>1</v>
      </c>
      <c r="E14" s="54"/>
      <c r="F14" s="55"/>
      <c r="G14" s="55"/>
      <c r="H14" s="56"/>
      <c r="I14" s="57" t="s">
        <v>50</v>
      </c>
      <c r="J14" s="57" t="s">
        <v>51</v>
      </c>
      <c r="K14" s="61" t="s">
        <v>52</v>
      </c>
      <c r="L14" s="57"/>
      <c r="M14" s="62" t="s">
        <v>49</v>
      </c>
      <c r="N14" s="57"/>
      <c r="O14" s="61"/>
      <c r="P14" s="60"/>
    </row>
    <row r="15" spans="1:16" ht="22.5">
      <c r="A15" s="4"/>
      <c r="B15" s="51">
        <f t="shared" si="0"/>
        <v>7</v>
      </c>
      <c r="C15" s="52" t="s">
        <v>44</v>
      </c>
      <c r="D15" s="53">
        <v>1</v>
      </c>
      <c r="E15" s="54"/>
      <c r="F15" s="55"/>
      <c r="G15" s="55"/>
      <c r="H15" s="56"/>
      <c r="I15" s="57" t="s">
        <v>46</v>
      </c>
      <c r="J15" s="57" t="s">
        <v>47</v>
      </c>
      <c r="K15" s="61" t="s">
        <v>48</v>
      </c>
      <c r="L15" s="57"/>
      <c r="M15" s="62" t="s">
        <v>45</v>
      </c>
      <c r="N15" s="57"/>
      <c r="O15" s="61"/>
      <c r="P15" s="60"/>
    </row>
    <row r="16" spans="1:16">
      <c r="A16" s="4"/>
      <c r="B16" s="51">
        <f t="shared" si="0"/>
        <v>8</v>
      </c>
      <c r="C16" s="52" t="s">
        <v>57</v>
      </c>
      <c r="D16" s="53">
        <v>2</v>
      </c>
      <c r="E16" s="54"/>
      <c r="F16" s="55"/>
      <c r="G16" s="55"/>
      <c r="H16" s="56"/>
      <c r="I16" s="57" t="s">
        <v>62</v>
      </c>
      <c r="J16" s="57"/>
      <c r="K16" s="61"/>
      <c r="L16" s="57"/>
      <c r="M16" s="59"/>
      <c r="N16" s="57"/>
      <c r="O16" s="61"/>
      <c r="P16" s="63"/>
    </row>
    <row r="17" spans="1:16">
      <c r="A17" s="4"/>
      <c r="B17" s="51">
        <f t="shared" si="0"/>
        <v>9</v>
      </c>
      <c r="C17" s="52" t="s">
        <v>58</v>
      </c>
      <c r="D17" s="53">
        <v>3</v>
      </c>
      <c r="E17" s="54"/>
      <c r="F17" s="55"/>
      <c r="G17" s="55"/>
      <c r="H17" s="56"/>
      <c r="I17" s="57" t="s">
        <v>59</v>
      </c>
      <c r="J17" s="57"/>
      <c r="K17" s="61"/>
      <c r="L17" s="57"/>
      <c r="M17" s="62"/>
      <c r="N17" s="57"/>
      <c r="O17" s="61"/>
      <c r="P17" s="63"/>
    </row>
    <row r="18" spans="1:16">
      <c r="A18" s="4"/>
      <c r="B18" s="51">
        <f t="shared" si="0"/>
        <v>10</v>
      </c>
      <c r="C18" s="52" t="s">
        <v>60</v>
      </c>
      <c r="D18" s="53">
        <v>5</v>
      </c>
      <c r="E18" s="54"/>
      <c r="F18" s="55"/>
      <c r="G18" s="55"/>
      <c r="H18" s="56"/>
      <c r="I18" s="57" t="s">
        <v>61</v>
      </c>
      <c r="J18" s="57"/>
      <c r="K18" s="61"/>
      <c r="L18" s="57"/>
      <c r="M18" s="62"/>
      <c r="N18" s="57"/>
      <c r="O18" s="61"/>
      <c r="P18" s="60"/>
    </row>
    <row r="19" spans="1:16">
      <c r="A19" s="4"/>
      <c r="B19" s="51">
        <f t="shared" si="0"/>
        <v>11</v>
      </c>
      <c r="C19" s="52" t="s">
        <v>64</v>
      </c>
      <c r="D19" s="53">
        <v>3</v>
      </c>
      <c r="E19" s="54"/>
      <c r="F19" s="55"/>
      <c r="G19" s="55"/>
      <c r="H19" s="56"/>
      <c r="I19" s="57" t="s">
        <v>63</v>
      </c>
      <c r="J19" s="57"/>
      <c r="K19" s="61"/>
      <c r="L19" s="57"/>
      <c r="M19" s="59"/>
      <c r="N19" s="57"/>
      <c r="O19" s="61"/>
      <c r="P19" s="60"/>
    </row>
    <row r="20" spans="1:16">
      <c r="A20" s="4"/>
      <c r="B20" s="51">
        <f t="shared" si="0"/>
        <v>12</v>
      </c>
      <c r="C20" s="52" t="s">
        <v>65</v>
      </c>
      <c r="D20" s="53">
        <v>1</v>
      </c>
      <c r="E20" s="54"/>
      <c r="F20" s="55"/>
      <c r="G20" s="55"/>
      <c r="H20" s="56"/>
      <c r="I20" s="57" t="s">
        <v>66</v>
      </c>
      <c r="J20" s="57"/>
      <c r="K20" s="61"/>
      <c r="L20" s="57"/>
      <c r="M20" s="59"/>
      <c r="N20" s="57"/>
      <c r="O20" s="61"/>
      <c r="P20" s="60"/>
    </row>
    <row r="21" spans="1:16">
      <c r="A21" s="4"/>
      <c r="B21" s="51">
        <f t="shared" si="0"/>
        <v>13</v>
      </c>
      <c r="C21" s="52" t="s">
        <v>69</v>
      </c>
      <c r="D21" s="53">
        <v>1</v>
      </c>
      <c r="E21" s="54"/>
      <c r="F21" s="55"/>
      <c r="G21" s="55"/>
      <c r="H21" s="56"/>
      <c r="I21" s="57" t="s">
        <v>70</v>
      </c>
      <c r="J21" s="57"/>
      <c r="K21" s="61"/>
      <c r="L21" s="57"/>
      <c r="M21" s="59"/>
      <c r="N21" s="57"/>
      <c r="O21" s="61"/>
      <c r="P21" s="60"/>
    </row>
    <row r="22" spans="1:16">
      <c r="A22" s="4"/>
      <c r="B22" s="51">
        <f t="shared" si="0"/>
        <v>14</v>
      </c>
      <c r="C22" s="52" t="s">
        <v>71</v>
      </c>
      <c r="D22" s="53">
        <v>2</v>
      </c>
      <c r="E22" s="54"/>
      <c r="F22" s="55"/>
      <c r="G22" s="55"/>
      <c r="H22" s="56"/>
      <c r="I22" s="57" t="s">
        <v>72</v>
      </c>
      <c r="J22" s="57"/>
      <c r="K22" s="61"/>
      <c r="L22" s="57"/>
      <c r="M22" s="59"/>
      <c r="N22" s="57"/>
      <c r="O22" s="61"/>
      <c r="P22" s="60"/>
    </row>
    <row r="23" spans="1:16">
      <c r="A23" s="4"/>
      <c r="B23" s="51">
        <f t="shared" si="0"/>
        <v>15</v>
      </c>
      <c r="C23" s="52" t="s">
        <v>74</v>
      </c>
      <c r="D23" s="53">
        <v>6</v>
      </c>
      <c r="E23" s="54"/>
      <c r="F23" s="55"/>
      <c r="G23" s="55"/>
      <c r="H23" s="56"/>
      <c r="I23" s="57" t="s">
        <v>73</v>
      </c>
      <c r="J23" s="57"/>
      <c r="K23" s="61"/>
      <c r="L23" s="57"/>
      <c r="M23" s="59"/>
      <c r="N23" s="57"/>
      <c r="O23" s="61"/>
      <c r="P23" s="60"/>
    </row>
    <row r="24" spans="1:16">
      <c r="A24" s="4"/>
      <c r="B24" s="51">
        <f t="shared" si="0"/>
        <v>16</v>
      </c>
      <c r="C24" s="52" t="s">
        <v>75</v>
      </c>
      <c r="D24" s="53">
        <v>1</v>
      </c>
      <c r="E24" s="54"/>
      <c r="F24" s="55"/>
      <c r="G24" s="55"/>
      <c r="H24" s="56"/>
      <c r="I24" s="57" t="s">
        <v>83</v>
      </c>
      <c r="J24" s="57" t="s">
        <v>84</v>
      </c>
      <c r="K24" s="61"/>
      <c r="L24" s="57"/>
      <c r="M24" s="59" t="s">
        <v>82</v>
      </c>
      <c r="N24" s="57"/>
      <c r="O24" s="61"/>
      <c r="P24" s="60"/>
    </row>
    <row r="25" spans="1:16">
      <c r="A25" s="4"/>
      <c r="B25" s="51">
        <f t="shared" si="0"/>
        <v>17</v>
      </c>
      <c r="C25" s="52" t="s">
        <v>76</v>
      </c>
      <c r="D25" s="53">
        <v>1</v>
      </c>
      <c r="E25" s="54"/>
      <c r="F25" s="55"/>
      <c r="G25" s="55"/>
      <c r="H25" s="56"/>
      <c r="I25" s="57" t="s">
        <v>77</v>
      </c>
      <c r="J25" s="57"/>
      <c r="K25" s="61"/>
      <c r="L25" s="57"/>
      <c r="M25" s="59"/>
      <c r="N25" s="57"/>
      <c r="O25" s="61"/>
      <c r="P25" s="63"/>
    </row>
    <row r="26" spans="1:16" ht="22.5">
      <c r="A26" s="4"/>
      <c r="B26" s="51">
        <f t="shared" si="0"/>
        <v>18</v>
      </c>
      <c r="C26" s="52" t="s">
        <v>79</v>
      </c>
      <c r="D26" s="53">
        <v>1</v>
      </c>
      <c r="E26" s="54"/>
      <c r="F26" s="55"/>
      <c r="G26" s="55"/>
      <c r="H26" s="56"/>
      <c r="I26" s="57" t="s">
        <v>81</v>
      </c>
      <c r="J26" s="57"/>
      <c r="K26" s="61"/>
      <c r="L26" s="57"/>
      <c r="M26" s="59" t="s">
        <v>80</v>
      </c>
      <c r="N26" s="57"/>
      <c r="O26" s="61"/>
      <c r="P26" s="60"/>
    </row>
    <row r="27" spans="1:16">
      <c r="A27" s="4"/>
      <c r="B27" s="51">
        <f t="shared" si="0"/>
        <v>19</v>
      </c>
      <c r="C27" s="52" t="s">
        <v>78</v>
      </c>
      <c r="D27" s="53">
        <v>1</v>
      </c>
      <c r="E27" s="54"/>
      <c r="F27" s="55"/>
      <c r="G27" s="55"/>
      <c r="H27" s="56"/>
      <c r="I27" s="57" t="s">
        <v>26</v>
      </c>
      <c r="J27" s="57"/>
      <c r="K27" s="61"/>
      <c r="L27" s="57"/>
      <c r="M27" s="62" t="s">
        <v>27</v>
      </c>
      <c r="N27" s="57"/>
      <c r="O27" s="61"/>
      <c r="P27" s="63"/>
    </row>
    <row r="28" spans="1:16" ht="15.75" thickBot="1">
      <c r="A28" s="4"/>
      <c r="B28" s="13"/>
      <c r="C28" s="28" t="s">
        <v>15</v>
      </c>
      <c r="D28" s="29">
        <f>SUM(D9:D27)</f>
        <v>34</v>
      </c>
      <c r="E28" s="30"/>
      <c r="F28" s="31">
        <f>SUM(F9:F27)</f>
        <v>0</v>
      </c>
      <c r="G28" s="14"/>
      <c r="H28" s="6"/>
      <c r="I28" s="5"/>
      <c r="J28" s="5"/>
      <c r="K28" s="5"/>
      <c r="L28" s="5"/>
      <c r="M28" s="18"/>
      <c r="N28" s="19"/>
      <c r="O28" s="19"/>
      <c r="P28" s="20"/>
    </row>
    <row r="29" spans="1:16">
      <c r="A29" s="4"/>
      <c r="B29" s="9"/>
      <c r="C29" s="17" t="s">
        <v>16</v>
      </c>
      <c r="D29" s="32"/>
      <c r="E29" s="32"/>
      <c r="F29" s="33">
        <v>0</v>
      </c>
      <c r="G29" s="15"/>
      <c r="H29" s="10"/>
      <c r="I29" s="11"/>
      <c r="J29" s="11"/>
      <c r="K29" s="11"/>
      <c r="L29" s="11"/>
      <c r="M29" s="12"/>
      <c r="N29" s="39"/>
      <c r="O29" s="39"/>
      <c r="P29" s="39"/>
    </row>
    <row r="30" spans="1:16">
      <c r="A30" s="3"/>
      <c r="B30" s="3"/>
      <c r="C30" s="16" t="s">
        <v>10</v>
      </c>
      <c r="D30" s="34"/>
      <c r="E30" s="34"/>
      <c r="F30" s="35">
        <v>0</v>
      </c>
      <c r="G30" s="40"/>
      <c r="H30" s="38" t="s">
        <v>24</v>
      </c>
      <c r="I30" s="38"/>
      <c r="J30" s="38"/>
      <c r="K30" s="38"/>
      <c r="L30" s="39"/>
      <c r="M30" s="39"/>
      <c r="N30" s="39"/>
      <c r="O30" s="39"/>
      <c r="P30" s="39"/>
    </row>
    <row r="31" spans="1:16">
      <c r="A31" s="3"/>
      <c r="B31" s="3"/>
      <c r="C31" s="7" t="s">
        <v>14</v>
      </c>
      <c r="D31" s="34"/>
      <c r="E31" s="34"/>
      <c r="F31" s="35">
        <v>0</v>
      </c>
      <c r="G31" s="40"/>
      <c r="H31" s="38" t="s">
        <v>25</v>
      </c>
      <c r="I31" s="38"/>
      <c r="J31" s="38"/>
      <c r="K31" s="38"/>
      <c r="L31" s="39"/>
      <c r="M31" s="39"/>
      <c r="N31" s="39"/>
      <c r="O31" s="39"/>
      <c r="P31" s="39"/>
    </row>
    <row r="32" spans="1:16">
      <c r="C32" s="7" t="s">
        <v>13</v>
      </c>
      <c r="D32" s="34"/>
      <c r="E32" s="34"/>
      <c r="F32" s="35">
        <v>0</v>
      </c>
      <c r="G32" s="40"/>
      <c r="H32" s="39"/>
      <c r="I32" s="39"/>
      <c r="J32" s="38"/>
      <c r="K32" s="39"/>
      <c r="L32" s="39"/>
      <c r="M32" s="39"/>
      <c r="N32" s="39"/>
      <c r="O32" s="39"/>
      <c r="P32" s="39"/>
    </row>
    <row r="33" spans="2:16" ht="15.75" thickBot="1">
      <c r="B33" t="s">
        <v>11</v>
      </c>
      <c r="C33" s="8" t="s">
        <v>12</v>
      </c>
      <c r="D33" s="36"/>
      <c r="E33" s="36"/>
      <c r="F33" s="37">
        <v>0</v>
      </c>
      <c r="G33" s="40"/>
      <c r="H33" s="39"/>
      <c r="I33" s="39"/>
      <c r="J33" s="38"/>
      <c r="K33" s="39"/>
      <c r="L33" s="39"/>
      <c r="M33" s="39"/>
      <c r="N33" s="39"/>
      <c r="O33" s="39"/>
      <c r="P33" s="39"/>
    </row>
    <row r="34" spans="2:16">
      <c r="J34" s="3"/>
    </row>
    <row r="35" spans="2:16">
      <c r="J35" s="3"/>
    </row>
  </sheetData>
  <mergeCells count="1">
    <mergeCell ref="B2:M2"/>
  </mergeCells>
  <hyperlinks>
    <hyperlink ref="M27" r:id="rId1"/>
    <hyperlink ref="M9" r:id="rId2"/>
    <hyperlink ref="M10" r:id="rId3"/>
    <hyperlink ref="M11" r:id="rId4"/>
    <hyperlink ref="M14" r:id="rId5"/>
    <hyperlink ref="M15" r:id="rId6"/>
    <hyperlink ref="M26" r:id="rId7"/>
    <hyperlink ref="M24" r:id="rId8"/>
  </hyperlinks>
  <pageMargins left="0.7" right="0.7" top="0.75" bottom="0.75" header="0.3" footer="0.3"/>
  <pageSetup paperSize="9" scale="49" orientation="landscape"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BoM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limpkin</dc:creator>
  <cp:lastModifiedBy>limpkin</cp:lastModifiedBy>
  <cp:lastPrinted>2012-07-30T12:19:09Z</cp:lastPrinted>
  <dcterms:created xsi:type="dcterms:W3CDTF">2008-02-20T11:26:06Z</dcterms:created>
  <dcterms:modified xsi:type="dcterms:W3CDTF">2014-11-16T23:42:01Z</dcterms:modified>
</cp:coreProperties>
</file>